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D0D9A268-95DD-4756-8A95-A4E848DA8C1C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Выпуск 2020" sheetId="5" r:id="rId1"/>
  </sheets>
  <calcPr calcId="191029"/>
</workbook>
</file>

<file path=xl/calcChain.xml><?xml version="1.0" encoding="utf-8"?>
<calcChain xmlns="http://schemas.openxmlformats.org/spreadsheetml/2006/main">
  <c r="AH13" i="5" l="1"/>
  <c r="AH28" i="5"/>
  <c r="D28" i="5"/>
  <c r="AH27" i="5"/>
  <c r="D27" i="5"/>
  <c r="AH26" i="5"/>
  <c r="D26" i="5"/>
  <c r="AH25" i="5"/>
  <c r="D25" i="5"/>
  <c r="AH24" i="5"/>
  <c r="D24" i="5"/>
  <c r="D19" i="5"/>
  <c r="AH23" i="5"/>
  <c r="D23" i="5"/>
  <c r="AH22" i="5"/>
  <c r="D22" i="5"/>
  <c r="AH21" i="5"/>
  <c r="D21" i="5"/>
  <c r="AH20" i="5"/>
  <c r="D20" i="5"/>
  <c r="AH19" i="5"/>
  <c r="AH18" i="5"/>
  <c r="D18" i="5"/>
  <c r="AH17" i="5"/>
  <c r="D17" i="5"/>
  <c r="AH16" i="5"/>
  <c r="D16" i="5"/>
  <c r="AH15" i="5"/>
  <c r="D15" i="5"/>
  <c r="AH14" i="5"/>
  <c r="D14" i="5"/>
  <c r="D13" i="5"/>
  <c r="AH11" i="5" l="1"/>
  <c r="AH9" i="5" l="1"/>
  <c r="AH10" i="5"/>
  <c r="AH12" i="5"/>
  <c r="D10" i="5"/>
  <c r="D11" i="5"/>
  <c r="D12" i="5"/>
  <c r="D9" i="5"/>
</calcChain>
</file>

<file path=xl/sharedStrings.xml><?xml version="1.0" encoding="utf-8"?>
<sst xmlns="http://schemas.openxmlformats.org/spreadsheetml/2006/main" count="199" uniqueCount="89">
  <si>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</si>
  <si>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</si>
  <si>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</si>
  <si>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</si>
  <si>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</si>
  <si>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</si>
  <si>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</si>
  <si>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</si>
  <si>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</si>
  <si>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09.02.05</t>
  </si>
  <si>
    <t>44.02.01</t>
  </si>
  <si>
    <t>44.02.02</t>
  </si>
  <si>
    <t>49.02.01</t>
  </si>
  <si>
    <t>Курганская область</t>
  </si>
  <si>
    <t>УФО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</si>
  <si>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</si>
  <si>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</si>
  <si>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</si>
  <si>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</si>
  <si>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</si>
  <si>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</si>
  <si>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</si>
  <si>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</si>
  <si>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</si>
  <si>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</si>
  <si>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</si>
  <si>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</si>
  <si>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</si>
  <si>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</si>
  <si>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</si>
  <si>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</si>
  <si>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</si>
  <si>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</si>
  <si>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</si>
  <si>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</si>
  <si>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</si>
  <si>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</si>
  <si>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</si>
  <si>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</si>
  <si>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</si>
  <si>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</si>
  <si>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</si>
  <si>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</si>
  <si>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</si>
  <si>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</si>
  <si>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</si>
  <si>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</si>
  <si>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</si>
  <si>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</si>
  <si>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</si>
  <si>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</si>
  <si>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</si>
  <si>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</si>
  <si>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</si>
  <si>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</si>
  <si>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</si>
  <si>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</si>
  <si>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</si>
  <si>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</si>
  <si>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</si>
  <si>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</si>
  <si>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</si>
  <si>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</si>
  <si>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</si>
  <si>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</si>
  <si>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</si>
  <si>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</si>
  <si>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</si>
  <si>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</si>
  <si>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</si>
  <si>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</si>
  <si>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</si>
  <si>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</si>
  <si>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</si>
  <si>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</si>
  <si>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</si>
  <si>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</si>
  <si>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</si>
  <si>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</si>
  <si>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</si>
  <si>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</si>
  <si>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</si>
  <si>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</si>
  <si>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rPr>
        <i/>
        <sz val="12"/>
        <color theme="1"/>
        <rFont val="Times New Roman"/>
        <family val="1"/>
        <charset val="204"/>
      </rPr>
      <t xml:space="preserve">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2020 году (гр. 07= гр.08 + сумма(с гр.11 по гр.32))</t>
    </r>
  </si>
  <si>
    <t xml:space="preserve">Проходят службу в армии на контрактной основе, в органах и организациях с собственной системой персонного обеспечения в соответствии с законодательством*
</t>
  </si>
  <si>
    <t xml:space="preserve">будут проходить службу в армии на контрактной основе, в органах и организациях с собственной системой персонного обеспечения в соответствии с законодательством**
</t>
  </si>
  <si>
    <t xml:space="preserve">Суммарный выпуск 
в 2020 году
(человек)
</t>
  </si>
  <si>
    <t xml:space="preserve"> </t>
  </si>
  <si>
    <t xml:space="preserve">                                                    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</si>
</sst>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3" fillId="0" borderId="0" xfId="1" applyFont="1"/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topLeftCell="W16" zoomScale="80" zoomScaleNormal="80" workbookViewId="0">
      <selection activeCell="U29" sqref="U29"/>
    </sheetView>
  </sheetViews>
  <sheetFormatPr defaultColWidth="9.109375" defaultRowHeight="18" x14ac:dyDescent="0.35"/>
  <cols>
    <col min="1" max="1" width="19.109375" style="1" customWidth="1"/>
    <col min="2" max="2" width="19.44140625" style="1" customWidth="1"/>
    <col min="3" max="3" width="21" style="1" customWidth="1"/>
    <col min="4" max="4" width="27" style="1" customWidth="1"/>
    <col min="5" max="5" width="8.88671875" style="1" customWidth="1"/>
    <col min="6" max="6" width="39.33203125" style="1" customWidth="1"/>
    <col min="7" max="7" width="27.44140625" style="1" customWidth="1"/>
    <col min="8" max="9" width="21.88671875" style="1" customWidth="1"/>
    <col min="10" max="10" width="22.5546875" style="1" customWidth="1"/>
    <col min="11" max="11" width="14.44140625" style="1" customWidth="1"/>
    <col min="12" max="12" width="18.109375" style="1" customWidth="1"/>
    <col min="13" max="13" width="15.88671875" style="1" customWidth="1"/>
    <col min="14" max="14" width="19.44140625" style="1" customWidth="1"/>
    <col min="15" max="15" width="33" style="1" customWidth="1"/>
    <col min="16" max="17" width="18.33203125" style="1" customWidth="1"/>
    <col min="18" max="18" width="21" style="1" customWidth="1"/>
    <col min="19" max="19" width="22" style="1" customWidth="1"/>
    <col min="20" max="20" width="21.5546875" style="1" customWidth="1"/>
    <col min="21" max="21" width="20.33203125" style="1" customWidth="1"/>
    <col min="22" max="23" width="18.33203125" style="1" customWidth="1"/>
    <col min="24" max="25" width="20" style="1" customWidth="1"/>
    <col min="26" max="26" width="23.109375" style="1" customWidth="1"/>
    <col min="27" max="27" width="20" style="1" customWidth="1"/>
    <col min="28" max="28" width="18.109375" style="1" customWidth="1"/>
    <col min="29" max="29" width="20" style="1" customWidth="1"/>
    <col min="30" max="30" width="15.33203125" style="1" customWidth="1"/>
    <col min="31" max="31" width="32" style="1" customWidth="1"/>
    <col min="32" max="32" width="15.5546875" style="1" customWidth="1"/>
    <col min="33" max="33" width="24" style="1" customWidth="1"/>
    <col min="34" max="34" width="53" style="1" customWidth="1"/>
    <col min="35" max="16384" width="9.109375" style="1"/>
  </cols>
  <sheetData>
    <row r="1" spans="1:34" x14ac:dyDescent="0.35">
      <c r="AH1" s="21" t="s">
        <v>79</v>
      </c>
    </row>
    <row r="2" spans="1:34" ht="21" x14ac:dyDescent="0.4">
      <c r="A2" s="8"/>
    </row>
    <row r="3" spans="1:34" ht="147.75" customHeight="1" x14ac:dyDescent="0.35">
      <c r="A3" s="44" t="s">
        <v>83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5" spans="1:34" s="2" customFormat="1" ht="42.75" customHeight="1" x14ac:dyDescent="0.3">
      <c r="A5" s="35" t="s">
        <v>65</v>
      </c>
      <c r="B5" s="35" t="s">
        <v>66</v>
      </c>
      <c r="C5" s="35" t="s">
        <v>69</v>
      </c>
      <c r="D5" s="35" t="s">
        <v>67</v>
      </c>
      <c r="E5" s="35" t="s">
        <v>0</v>
      </c>
      <c r="F5" s="35" t="s">
        <v>68</v>
      </c>
      <c r="G5" s="48" t="s">
        <v>86</v>
      </c>
      <c r="H5" s="38" t="s">
        <v>82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40"/>
      <c r="AG5" s="46" t="s">
        <v>78</v>
      </c>
      <c r="AH5" s="31" t="s">
        <v>70</v>
      </c>
    </row>
    <row r="6" spans="1:34" s="2" customFormat="1" ht="51.75" customHeight="1" x14ac:dyDescent="0.3">
      <c r="A6" s="36"/>
      <c r="B6" s="36"/>
      <c r="C6" s="36"/>
      <c r="D6" s="36"/>
      <c r="E6" s="36"/>
      <c r="F6" s="36"/>
      <c r="G6" s="48"/>
      <c r="H6" s="32" t="s">
        <v>1</v>
      </c>
      <c r="I6" s="33"/>
      <c r="J6" s="33"/>
      <c r="K6" s="33"/>
      <c r="L6" s="33"/>
      <c r="M6" s="34"/>
      <c r="N6" s="41" t="s">
        <v>53</v>
      </c>
      <c r="O6" s="42"/>
      <c r="P6" s="43"/>
      <c r="Q6" s="41" t="s">
        <v>58</v>
      </c>
      <c r="R6" s="42"/>
      <c r="S6" s="42"/>
      <c r="T6" s="43"/>
      <c r="U6" s="32" t="s">
        <v>56</v>
      </c>
      <c r="V6" s="33"/>
      <c r="W6" s="33"/>
      <c r="X6" s="33"/>
      <c r="Y6" s="33"/>
      <c r="Z6" s="34"/>
      <c r="AA6" s="38" t="s">
        <v>80</v>
      </c>
      <c r="AB6" s="39"/>
      <c r="AC6" s="39"/>
      <c r="AD6" s="39"/>
      <c r="AE6" s="39"/>
      <c r="AF6" s="39"/>
      <c r="AG6" s="47"/>
      <c r="AH6" s="31"/>
    </row>
    <row r="7" spans="1:34" s="3" customFormat="1" ht="255.75" customHeight="1" x14ac:dyDescent="0.3">
      <c r="A7" s="36"/>
      <c r="B7" s="36"/>
      <c r="C7" s="36"/>
      <c r="D7" s="37"/>
      <c r="E7" s="36"/>
      <c r="F7" s="36"/>
      <c r="G7" s="49"/>
      <c r="H7" s="9" t="s">
        <v>72</v>
      </c>
      <c r="I7" s="17" t="s">
        <v>54</v>
      </c>
      <c r="J7" s="17" t="s">
        <v>60</v>
      </c>
      <c r="K7" s="9" t="s">
        <v>64</v>
      </c>
      <c r="L7" s="10" t="s">
        <v>73</v>
      </c>
      <c r="M7" s="15" t="s">
        <v>16</v>
      </c>
      <c r="N7" s="12" t="s">
        <v>45</v>
      </c>
      <c r="O7" s="16" t="s">
        <v>84</v>
      </c>
      <c r="P7" s="15" t="s">
        <v>15</v>
      </c>
      <c r="Q7" s="15" t="s">
        <v>62</v>
      </c>
      <c r="R7" s="11" t="s">
        <v>55</v>
      </c>
      <c r="S7" s="11" t="s">
        <v>74</v>
      </c>
      <c r="T7" s="18" t="s">
        <v>61</v>
      </c>
      <c r="U7" s="15" t="s">
        <v>50</v>
      </c>
      <c r="V7" s="15" t="s">
        <v>49</v>
      </c>
      <c r="W7" s="15" t="s">
        <v>75</v>
      </c>
      <c r="X7" s="15" t="s">
        <v>76</v>
      </c>
      <c r="Y7" s="15" t="s">
        <v>77</v>
      </c>
      <c r="Z7" s="15" t="s">
        <v>81</v>
      </c>
      <c r="AA7" s="13" t="s">
        <v>51</v>
      </c>
      <c r="AB7" s="13" t="s">
        <v>63</v>
      </c>
      <c r="AC7" s="13" t="s">
        <v>52</v>
      </c>
      <c r="AD7" s="13" t="s">
        <v>59</v>
      </c>
      <c r="AE7" s="14" t="s">
        <v>85</v>
      </c>
      <c r="AF7" s="13" t="s">
        <v>57</v>
      </c>
      <c r="AG7" s="47"/>
      <c r="AH7" s="31"/>
    </row>
    <row r="8" spans="1:34" s="3" customFormat="1" ht="18.75" customHeight="1" x14ac:dyDescent="0.3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24</v>
      </c>
      <c r="N8" s="6" t="s">
        <v>25</v>
      </c>
      <c r="O8" s="6" t="s">
        <v>26</v>
      </c>
      <c r="P8" s="6" t="s">
        <v>27</v>
      </c>
      <c r="Q8" s="6" t="s">
        <v>28</v>
      </c>
      <c r="R8" s="6" t="s">
        <v>29</v>
      </c>
      <c r="S8" s="6" t="s">
        <v>30</v>
      </c>
      <c r="T8" s="6" t="s">
        <v>31</v>
      </c>
      <c r="U8" s="6" t="s">
        <v>32</v>
      </c>
      <c r="V8" s="6" t="s">
        <v>33</v>
      </c>
      <c r="W8" s="6" t="s">
        <v>34</v>
      </c>
      <c r="X8" s="6" t="s">
        <v>35</v>
      </c>
      <c r="Y8" s="6" t="s">
        <v>36</v>
      </c>
      <c r="Z8" s="6" t="s">
        <v>37</v>
      </c>
      <c r="AA8" s="6" t="s">
        <v>38</v>
      </c>
      <c r="AB8" s="6" t="s">
        <v>39</v>
      </c>
      <c r="AC8" s="6" t="s">
        <v>40</v>
      </c>
      <c r="AD8" s="6" t="s">
        <v>41</v>
      </c>
      <c r="AE8" s="6" t="s">
        <v>42</v>
      </c>
      <c r="AF8" s="6" t="s">
        <v>43</v>
      </c>
      <c r="AG8" s="6" t="s">
        <v>44</v>
      </c>
      <c r="AH8" s="6" t="s">
        <v>71</v>
      </c>
    </row>
    <row r="9" spans="1:34" s="29" customFormat="1" ht="35.25" customHeight="1" x14ac:dyDescent="0.3">
      <c r="A9" s="24" t="s">
        <v>14</v>
      </c>
      <c r="B9" s="24" t="s">
        <v>13</v>
      </c>
      <c r="C9" s="24" t="s">
        <v>11</v>
      </c>
      <c r="D9" s="24" t="e">
        <f>VLOOKUP(C9,#REF!,2,FALSE)</f>
        <v>#REF!</v>
      </c>
      <c r="E9" s="25" t="s">
        <v>2</v>
      </c>
      <c r="F9" s="26" t="s">
        <v>46</v>
      </c>
      <c r="G9" s="27">
        <v>96</v>
      </c>
      <c r="H9" s="27">
        <v>81</v>
      </c>
      <c r="I9" s="27">
        <v>66</v>
      </c>
      <c r="J9" s="27">
        <v>81</v>
      </c>
      <c r="K9" s="27">
        <v>0</v>
      </c>
      <c r="L9" s="27">
        <v>0</v>
      </c>
      <c r="M9" s="27">
        <v>6</v>
      </c>
      <c r="N9" s="27">
        <v>0</v>
      </c>
      <c r="O9" s="27">
        <v>0</v>
      </c>
      <c r="P9" s="27">
        <v>9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/>
      <c r="AH9" s="2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3" customFormat="1" ht="35.25" customHeight="1" x14ac:dyDescent="0.3">
      <c r="A10" s="4" t="s">
        <v>14</v>
      </c>
      <c r="B10" s="4" t="s">
        <v>13</v>
      </c>
      <c r="C10" s="4" t="s">
        <v>11</v>
      </c>
      <c r="D10" s="19" t="e">
        <f>VLOOKUP(C10,#REF!,2,FALSE)</f>
        <v>#REF!</v>
      </c>
      <c r="E10" s="6" t="s">
        <v>3</v>
      </c>
      <c r="F10" s="5" t="s">
        <v>47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/>
      <c r="AH10" s="20" t="str">
        <f t="shared" ref="AH10:AH12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3" customFormat="1" ht="35.25" customHeight="1" x14ac:dyDescent="0.3">
      <c r="A11" s="4" t="s">
        <v>14</v>
      </c>
      <c r="B11" s="4" t="s">
        <v>13</v>
      </c>
      <c r="C11" s="4" t="s">
        <v>11</v>
      </c>
      <c r="D11" s="19" t="e">
        <f>VLOOKUP(C11,#REF!,2,FALSE)</f>
        <v>#REF!</v>
      </c>
      <c r="E11" s="6" t="s">
        <v>4</v>
      </c>
      <c r="F11" s="5" t="s">
        <v>48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/>
      <c r="AH11" s="20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s="3" customFormat="1" ht="36.75" customHeight="1" x14ac:dyDescent="0.3">
      <c r="A12" s="4" t="s">
        <v>14</v>
      </c>
      <c r="B12" s="4" t="s">
        <v>13</v>
      </c>
      <c r="C12" s="4" t="s">
        <v>11</v>
      </c>
      <c r="D12" s="19" t="e">
        <f>VLOOKUP(C12,#REF!,2,FALSE)</f>
        <v>#REF!</v>
      </c>
      <c r="E12" s="6" t="s">
        <v>5</v>
      </c>
      <c r="F12" s="5" t="s">
        <v>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/>
      <c r="AH12" s="20" t="str">
        <f t="shared" si="0"/>
        <v>проверка пройдена</v>
      </c>
    </row>
    <row r="13" spans="1:34" s="3" customFormat="1" ht="36.75" customHeight="1" x14ac:dyDescent="0.3">
      <c r="A13" s="22" t="s">
        <v>14</v>
      </c>
      <c r="B13" s="22" t="s">
        <v>13</v>
      </c>
      <c r="C13" s="22" t="s">
        <v>11</v>
      </c>
      <c r="D13" s="22" t="e">
        <f>VLOOKUP(C13,#REF!,2,FALSE)</f>
        <v>#REF!</v>
      </c>
      <c r="E13" s="6" t="s">
        <v>6</v>
      </c>
      <c r="F13" s="5" t="s">
        <v>8</v>
      </c>
      <c r="G13" s="7">
        <v>18</v>
      </c>
      <c r="H13" s="7">
        <v>18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/>
      <c r="AH13" s="23" t="str">
        <f>IF(G13=H13+K13+L13+M13+N13+O13+P13+Q13+R13+S13+T13+U13+V13+W13+X13+Y13+Z13+AA13+AB13+AC13+AD13+AE13+AF13,"проверка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" spans="1:34" s="29" customFormat="1" ht="30.75" customHeight="1" x14ac:dyDescent="0.3">
      <c r="A14" s="24" t="s">
        <v>14</v>
      </c>
      <c r="B14" s="24" t="s">
        <v>13</v>
      </c>
      <c r="C14" s="24" t="s">
        <v>12</v>
      </c>
      <c r="D14" s="24" t="e">
        <f>VLOOKUP(C14,#REF!,2,FALSE)</f>
        <v>#REF!</v>
      </c>
      <c r="E14" s="25" t="s">
        <v>2</v>
      </c>
      <c r="F14" s="26" t="s">
        <v>46</v>
      </c>
      <c r="G14" s="27">
        <v>44</v>
      </c>
      <c r="H14" s="27">
        <v>42</v>
      </c>
      <c r="I14" s="27">
        <v>22</v>
      </c>
      <c r="J14" s="27">
        <v>42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2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/>
      <c r="AH14" s="28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3" customFormat="1" ht="30.75" customHeight="1" x14ac:dyDescent="0.3">
      <c r="A15" s="22" t="s">
        <v>14</v>
      </c>
      <c r="B15" s="22" t="s">
        <v>13</v>
      </c>
      <c r="C15" s="22" t="s">
        <v>12</v>
      </c>
      <c r="D15" s="22" t="e">
        <f>VLOOKUP(C15,#REF!,2,FALSE)</f>
        <v>#REF!</v>
      </c>
      <c r="E15" s="6" t="s">
        <v>3</v>
      </c>
      <c r="F15" s="5" t="s">
        <v>47</v>
      </c>
      <c r="G15" s="7">
        <v>1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/>
      <c r="AH15" s="23" t="str">
        <f t="shared" ref="AH15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3" customFormat="1" ht="34.5" customHeight="1" x14ac:dyDescent="0.3">
      <c r="A16" s="22" t="s">
        <v>14</v>
      </c>
      <c r="B16" s="22" t="s">
        <v>13</v>
      </c>
      <c r="C16" s="22" t="s">
        <v>12</v>
      </c>
      <c r="D16" s="22" t="e">
        <f>VLOOKUP(C16,#REF!,2,FALSE)</f>
        <v>#REF!</v>
      </c>
      <c r="E16" s="6" t="s">
        <v>4</v>
      </c>
      <c r="F16" s="5" t="s">
        <v>48</v>
      </c>
      <c r="G16" s="7">
        <v>1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/>
      <c r="AH16" s="23" t="str">
        <f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s="3" customFormat="1" ht="33.75" customHeight="1" x14ac:dyDescent="0.3">
      <c r="A17" s="22" t="s">
        <v>14</v>
      </c>
      <c r="B17" s="22" t="s">
        <v>13</v>
      </c>
      <c r="C17" s="22" t="s">
        <v>12</v>
      </c>
      <c r="D17" s="22" t="e">
        <f>VLOOKUP(C17,#REF!,2,FALSE)</f>
        <v>#REF!</v>
      </c>
      <c r="E17" s="6" t="s">
        <v>5</v>
      </c>
      <c r="F17" s="5" t="s">
        <v>7</v>
      </c>
      <c r="G17" s="7">
        <v>2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1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/>
      <c r="AH17" s="23" t="str">
        <f t="shared" ref="AH17:AH18" si="2"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3" customFormat="1" ht="27" customHeight="1" x14ac:dyDescent="0.3">
      <c r="A18" s="22" t="s">
        <v>14</v>
      </c>
      <c r="B18" s="22" t="s">
        <v>13</v>
      </c>
      <c r="C18" s="22" t="s">
        <v>12</v>
      </c>
      <c r="D18" s="22" t="e">
        <f>VLOOKUP(C18,#REF!,2,FALSE)</f>
        <v>#REF!</v>
      </c>
      <c r="E18" s="6" t="s">
        <v>6</v>
      </c>
      <c r="F18" s="5" t="s">
        <v>8</v>
      </c>
      <c r="G18" s="7">
        <v>1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/>
      <c r="AH18" s="23" t="str">
        <f t="shared" si="2"/>
        <v>проверка пройдена</v>
      </c>
    </row>
    <row r="19" spans="1:34" s="29" customFormat="1" ht="38.25" customHeight="1" x14ac:dyDescent="0.3">
      <c r="A19" s="24" t="s">
        <v>14</v>
      </c>
      <c r="B19" s="24" t="s">
        <v>13</v>
      </c>
      <c r="C19" s="24" t="s">
        <v>10</v>
      </c>
      <c r="D19" s="24" t="e">
        <f>VLOOKUP(C19,#REF!,2,FALSE)</f>
        <v>#REF!</v>
      </c>
      <c r="E19" s="25" t="s">
        <v>2</v>
      </c>
      <c r="F19" s="26" t="s">
        <v>46</v>
      </c>
      <c r="G19" s="27">
        <v>142</v>
      </c>
      <c r="H19" s="27">
        <v>123</v>
      </c>
      <c r="I19" s="27">
        <v>85</v>
      </c>
      <c r="J19" s="27">
        <v>123</v>
      </c>
      <c r="K19" s="27">
        <v>0</v>
      </c>
      <c r="L19" s="27">
        <v>0</v>
      </c>
      <c r="M19" s="27">
        <v>11</v>
      </c>
      <c r="N19" s="27">
        <v>0</v>
      </c>
      <c r="O19" s="27">
        <v>0</v>
      </c>
      <c r="P19" s="27">
        <v>7</v>
      </c>
      <c r="Q19" s="27">
        <v>0</v>
      </c>
      <c r="R19" s="27">
        <v>0</v>
      </c>
      <c r="S19" s="27">
        <v>0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/>
      <c r="AH19" s="28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3" customFormat="1" ht="33" customHeight="1" x14ac:dyDescent="0.3">
      <c r="A20" s="22" t="s">
        <v>14</v>
      </c>
      <c r="B20" s="22" t="s">
        <v>13</v>
      </c>
      <c r="C20" s="22" t="s">
        <v>10</v>
      </c>
      <c r="D20" s="22" t="e">
        <f>VLOOKUP(C20,#REF!,2,FALSE)</f>
        <v>#REF!</v>
      </c>
      <c r="E20" s="6" t="s">
        <v>3</v>
      </c>
      <c r="F20" s="5" t="s">
        <v>47</v>
      </c>
      <c r="G20" s="7">
        <v>1</v>
      </c>
      <c r="H20" s="7">
        <v>1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/>
      <c r="AH20" s="23" t="str">
        <f t="shared" ref="AH20" si="3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3" customFormat="1" ht="42.75" customHeight="1" x14ac:dyDescent="0.3">
      <c r="A21" s="22" t="s">
        <v>14</v>
      </c>
      <c r="B21" s="22" t="s">
        <v>13</v>
      </c>
      <c r="C21" s="22" t="s">
        <v>10</v>
      </c>
      <c r="D21" s="22" t="e">
        <f>VLOOKUP(C21,#REF!,2,FALSE)</f>
        <v>#REF!</v>
      </c>
      <c r="E21" s="6" t="s">
        <v>4</v>
      </c>
      <c r="F21" s="5" t="s">
        <v>48</v>
      </c>
      <c r="G21" s="7">
        <v>1</v>
      </c>
      <c r="H21" s="7">
        <v>1</v>
      </c>
      <c r="I21" s="7">
        <v>1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/>
      <c r="AH21" s="23" t="str">
        <f>IF(G21=H21+K21+L21+M21+N21+O21+P21+Q21+R21+S21+T21+U21+V21+W21+X21+Y21+Z21+AA21+AB21+AC21+AD21+AE21+AF21,"проверка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" spans="1:34" s="3" customFormat="1" ht="33.75" customHeight="1" x14ac:dyDescent="0.3">
      <c r="A22" s="22" t="s">
        <v>14</v>
      </c>
      <c r="B22" s="22" t="s">
        <v>13</v>
      </c>
      <c r="C22" s="22" t="s">
        <v>10</v>
      </c>
      <c r="D22" s="22" t="e">
        <f>VLOOKUP(C22,#REF!,2,FALSE)</f>
        <v>#REF!</v>
      </c>
      <c r="E22" s="6" t="s">
        <v>5</v>
      </c>
      <c r="F22" s="5" t="s">
        <v>7</v>
      </c>
      <c r="G22" s="7">
        <v>2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/>
      <c r="AH22" s="23" t="str">
        <f t="shared" ref="AH22:AH23" si="4">IF(G22=H22+K22+L22+M22+N22+O22+P22+Q22+R22+S22+T22+U22+V22+W22+X22+Y22+Z22+AA22+AB22+AC22+AD22+AE22+AF22,"проверка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" spans="1:34" s="3" customFormat="1" ht="27" customHeight="1" x14ac:dyDescent="0.3">
      <c r="A23" s="22" t="s">
        <v>14</v>
      </c>
      <c r="B23" s="22" t="s">
        <v>13</v>
      </c>
      <c r="C23" s="22" t="s">
        <v>10</v>
      </c>
      <c r="D23" s="22" t="e">
        <f>VLOOKUP(C23,#REF!,2,FALSE)</f>
        <v>#REF!</v>
      </c>
      <c r="E23" s="6" t="s">
        <v>6</v>
      </c>
      <c r="F23" s="5" t="s">
        <v>8</v>
      </c>
      <c r="G23" s="7">
        <v>12</v>
      </c>
      <c r="H23" s="7">
        <v>12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/>
      <c r="AH23" s="23" t="str">
        <f t="shared" si="4"/>
        <v>проверка пройдена</v>
      </c>
    </row>
    <row r="24" spans="1:34" s="29" customFormat="1" ht="42" customHeight="1" x14ac:dyDescent="0.3">
      <c r="A24" s="24" t="s">
        <v>14</v>
      </c>
      <c r="B24" s="24" t="s">
        <v>13</v>
      </c>
      <c r="C24" s="24" t="s">
        <v>9</v>
      </c>
      <c r="D24" s="24" t="e">
        <f>VLOOKUP(C24,#REF!,2,FALSE)</f>
        <v>#REF!</v>
      </c>
      <c r="E24" s="25" t="s">
        <v>2</v>
      </c>
      <c r="F24" s="26" t="s">
        <v>46</v>
      </c>
      <c r="G24" s="27">
        <v>24</v>
      </c>
      <c r="H24" s="27">
        <v>21</v>
      </c>
      <c r="I24" s="27">
        <v>17</v>
      </c>
      <c r="J24" s="27">
        <v>21</v>
      </c>
      <c r="K24" s="27">
        <v>0</v>
      </c>
      <c r="L24" s="27">
        <v>0</v>
      </c>
      <c r="M24" s="27">
        <v>3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/>
      <c r="AH24" s="28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3" customFormat="1" ht="33.75" customHeight="1" x14ac:dyDescent="0.3">
      <c r="A25" s="22" t="s">
        <v>14</v>
      </c>
      <c r="B25" s="22" t="s">
        <v>13</v>
      </c>
      <c r="C25" s="22" t="s">
        <v>9</v>
      </c>
      <c r="D25" s="22" t="e">
        <f>VLOOKUP(C25,#REF!,2,FALSE)</f>
        <v>#REF!</v>
      </c>
      <c r="E25" s="6" t="s">
        <v>3</v>
      </c>
      <c r="F25" s="5" t="s">
        <v>47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/>
      <c r="AH25" s="23" t="str">
        <f t="shared" ref="AH25" si="5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3" customFormat="1" ht="33" customHeight="1" x14ac:dyDescent="0.3">
      <c r="A26" s="22" t="s">
        <v>14</v>
      </c>
      <c r="B26" s="22" t="s">
        <v>13</v>
      </c>
      <c r="C26" s="22" t="s">
        <v>9</v>
      </c>
      <c r="D26" s="22" t="e">
        <f>VLOOKUP(C26,#REF!,2,FALSE)</f>
        <v>#REF!</v>
      </c>
      <c r="E26" s="6" t="s">
        <v>4</v>
      </c>
      <c r="F26" s="5" t="s">
        <v>48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/>
      <c r="AH26" s="23" t="str">
        <f>IF(G26=H26+K26+L26+M26+N26+O26+P26+Q26+R26+S26+T26+U26+V26+W26+X26+Y26+Z26+AA26+AB26+AC26+AD26+AE26+AF26,"проверка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" spans="1:34" s="3" customFormat="1" ht="39" customHeight="1" x14ac:dyDescent="0.3">
      <c r="A27" s="22" t="s">
        <v>14</v>
      </c>
      <c r="B27" s="22" t="s">
        <v>13</v>
      </c>
      <c r="C27" s="22" t="s">
        <v>9</v>
      </c>
      <c r="D27" s="22" t="e">
        <f>VLOOKUP(C27,#REF!,2,FALSE)</f>
        <v>#REF!</v>
      </c>
      <c r="E27" s="6" t="s">
        <v>5</v>
      </c>
      <c r="F27" s="5" t="s">
        <v>7</v>
      </c>
      <c r="G27" s="7">
        <v>3</v>
      </c>
      <c r="H27" s="7">
        <v>3</v>
      </c>
      <c r="I27" s="7">
        <v>2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/>
      <c r="AH27" s="23" t="str">
        <f t="shared" ref="AH27:AH28" si="6">IF(G27=H27+K27+L27+M27+N27+O27+P27+Q27+R27+S27+T27+U27+V27+W27+X27+Y27+Z27+AA27+AB27+AC27+AD27+AE27+AF27,"проверка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" spans="1:34" s="3" customFormat="1" ht="27" customHeight="1" x14ac:dyDescent="0.3">
      <c r="A28" s="22" t="s">
        <v>14</v>
      </c>
      <c r="B28" s="22" t="s">
        <v>13</v>
      </c>
      <c r="C28" s="22" t="s">
        <v>9</v>
      </c>
      <c r="D28" s="22" t="e">
        <f>VLOOKUP(C28,#REF!,2,FALSE)</f>
        <v>#REF!</v>
      </c>
      <c r="E28" s="6" t="s">
        <v>6</v>
      </c>
      <c r="F28" s="5" t="s">
        <v>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/>
      <c r="AH28" s="23" t="str">
        <f t="shared" si="6"/>
        <v>проверка пройдена</v>
      </c>
    </row>
    <row r="29" spans="1:34" s="3" customFormat="1" ht="27" customHeight="1" x14ac:dyDescent="0.3">
      <c r="A29" s="22"/>
      <c r="B29" s="22"/>
      <c r="C29" s="22"/>
      <c r="D29" s="22"/>
      <c r="E29" s="6"/>
      <c r="F29" s="30" t="s">
        <v>88</v>
      </c>
      <c r="G29" s="7">
        <v>306</v>
      </c>
      <c r="H29" s="7">
        <v>267</v>
      </c>
      <c r="I29" s="7">
        <v>190</v>
      </c>
      <c r="J29" s="7">
        <v>267</v>
      </c>
      <c r="K29" s="7"/>
      <c r="L29" s="7"/>
      <c r="M29" s="7">
        <v>20</v>
      </c>
      <c r="N29" s="7" t="s">
        <v>87</v>
      </c>
      <c r="O29" s="7" t="s">
        <v>87</v>
      </c>
      <c r="P29" s="7">
        <v>18</v>
      </c>
      <c r="Q29" s="7"/>
      <c r="R29" s="7"/>
      <c r="S29" s="7"/>
      <c r="T29" s="7"/>
      <c r="U29" s="7">
        <v>1</v>
      </c>
      <c r="V29" s="7" t="s">
        <v>87</v>
      </c>
      <c r="W29" s="7" t="s">
        <v>87</v>
      </c>
      <c r="X29" s="7" t="s">
        <v>87</v>
      </c>
      <c r="Y29" s="7" t="s">
        <v>87</v>
      </c>
      <c r="Z29" s="7" t="s">
        <v>87</v>
      </c>
      <c r="AA29" s="7" t="s">
        <v>87</v>
      </c>
      <c r="AB29" s="7" t="s">
        <v>87</v>
      </c>
      <c r="AC29" s="7" t="s">
        <v>87</v>
      </c>
      <c r="AD29" s="7" t="s">
        <v>87</v>
      </c>
      <c r="AE29" s="7" t="s">
        <v>87</v>
      </c>
      <c r="AF29" s="7" t="s">
        <v>87</v>
      </c>
      <c r="AG29" s="7"/>
      <c r="AH29" s="23"/>
    </row>
    <row r="30" spans="1:34" s="3" customFormat="1" ht="27" customHeight="1" x14ac:dyDescent="0.3">
      <c r="A30" s="22"/>
      <c r="B30" s="22"/>
      <c r="C30" s="22"/>
      <c r="D30" s="22"/>
      <c r="E30" s="6"/>
      <c r="F30" s="5"/>
      <c r="G30" s="7"/>
      <c r="H30" s="7" t="s">
        <v>87</v>
      </c>
      <c r="I30" s="7" t="s">
        <v>87</v>
      </c>
      <c r="J30" s="7" t="s">
        <v>87</v>
      </c>
      <c r="K30" s="7"/>
      <c r="L30" s="7"/>
      <c r="M30" s="7" t="s">
        <v>87</v>
      </c>
      <c r="N30" s="7" t="s">
        <v>87</v>
      </c>
      <c r="O30" s="7" t="s">
        <v>87</v>
      </c>
      <c r="P30" s="7" t="s">
        <v>87</v>
      </c>
      <c r="Q30" s="7"/>
      <c r="R30" s="7"/>
      <c r="S30" s="7"/>
      <c r="T30" s="7"/>
      <c r="U30" s="7" t="s">
        <v>87</v>
      </c>
      <c r="V30" s="7"/>
      <c r="W30" s="7"/>
      <c r="X30" s="7"/>
      <c r="Y30" s="7"/>
      <c r="Z30" s="7"/>
      <c r="AA30" s="7" t="s">
        <v>87</v>
      </c>
      <c r="AB30" s="7"/>
      <c r="AC30" s="7"/>
      <c r="AD30" s="7"/>
      <c r="AE30" s="7"/>
      <c r="AF30" s="7"/>
      <c r="AG30" s="7"/>
      <c r="AH30" s="23"/>
    </row>
  </sheetData>
  <mergeCells count="16"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#REF!</xm:f>
          </x14:formula1>
          <xm:sqref>C9:C30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B9:B30</xm:sqref>
        </x14:dataValidation>
        <x14:dataValidation type="list" allowBlank="1" showInputMessage="1" showErrorMessage="1" xr:uid="{00000000-0002-0000-0000-000002000000}">
          <x14:formula1>
            <xm:f>#REF!</xm:f>
          </x14:formula1>
          <xm:sqref>A9:A30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Выпуск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2023-10-09T10:50:53Z</dcterms:modified>
</cp:coreProperties>
</file>